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37-2022\"/>
    </mc:Choice>
  </mc:AlternateContent>
  <xr:revisionPtr revIDLastSave="0" documentId="13_ncr:1_{CE74E1BC-0549-4434-B6A3-E35A20498C84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Nábytek" sheetId="1" r:id="rId1"/>
  </sheets>
  <definedNames>
    <definedName name="_xlnm.Print_Area" localSheetId="0">Nábytek!$B$1:$U$10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7" i="1" l="1"/>
  <c r="S7" i="1"/>
  <c r="P7" i="1"/>
  <c r="R10" i="1" l="1"/>
  <c r="Q10" i="1"/>
</calcChain>
</file>

<file path=xl/sharedStrings.xml><?xml version="1.0" encoding="utf-8"?>
<sst xmlns="http://schemas.openxmlformats.org/spreadsheetml/2006/main" count="46" uniqueCount="43">
  <si>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</si>
  <si>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</si>
  <si>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</si>
  <si>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</si>
  <si>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</si>
  <si>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</si>
  <si>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</si>
  <si>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</si>
  <si>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</si>
  <si>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</si>
  <si>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</si>
  <si>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</si>
  <si>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</si>
  <si>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</si>
  <si>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</si>
  <si>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</si>
  <si>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</si>
  <si>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</si>
  <si>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</si>
  <si>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</si>
  <si>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</si>
  <si>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</si>
  <si>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</si>
  <si>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</si>
  <si>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</si>
  <si>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</si>
  <si>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</si>
  <si>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</si>
  <si>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</si>
  <si>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</si>
  <si>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</si>
  <si>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</si>
  <si>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</si>
  <si>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</si>
  <si>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Příloha č. 2 Kupní smlouvy - technická specifikace
Nábytek pro ZČU (II.) 037 - 2022</t>
  </si>
  <si>
    <t>Samostatná faktura</t>
  </si>
  <si>
    <t>do 31.1.2023</t>
  </si>
  <si>
    <t xml:space="preserve">Termín dodání </t>
  </si>
  <si>
    <t>Mgr. Miroslav Zíka,
Tel.: 724 702 616,
37763 6446</t>
  </si>
  <si>
    <t>Klatovská tř. 51,
301 00 Plzeň,
Fakulta pedagogická - Katedra výpočetní a didaktické techniky,
místnost KL 208</t>
  </si>
  <si>
    <t>Židle kancelářského typu se zvýšenou ergonomií k počítačovým stolům</t>
  </si>
  <si>
    <r>
      <t xml:space="preserve">Robustní konstrukce, otočná, výškově nastavitelná, polstrovaná, s opěrkou zad s nastavitelným sklonem (více poloh) a ergonomicky tvarovanými opěrkami rukou, s kvalitním pístem pojezdu, s těmito parametry:
nosnost min. 120 kg, 
hmotnost židle do 22 kg,
šířka sedáku 42 - 55 cm, hloubka anatomicky tvarovaného sedáku 43 - 52 cm, 
celková šířka židle do 64 cm, 
celková výška židle minimálně 120 cm (nechceme krátkou opěrku zad), 
nastavitelná výška sedáku (rozsah min. 6 cm) se středem od země v rozsahu 48 - 55 cm (např. pro střed 52 cm nastavitelný rozsah 49 – 55 cm). 
Výškově stavitelná bederní opěrka.
Stavitelná opěrka hlavy (výška i sklon).
Výškově stavitelné područky s horní omyvatelnou měkčenou vrstvou.
Robustní báze (kovová či extrémně pevný plast) s pěticí koleček vhodných pro lino. 
Synchronní mechanismus (opěradlo se sedákem) s možností aktivace a deaktivace houpání včetně nastavení tuhosti odporu. 
Ergonomický opěrák s výrazným prohnutím v oblasti beder. Výplet opěradla prodyšnou síťovinou. 
Prodyšný i sedák (provoz i v letních měsících).
</t>
    </r>
    <r>
      <rPr>
        <b/>
        <sz val="11"/>
        <color rgb="FF000000"/>
        <rFont val="Calibri"/>
        <family val="2"/>
        <charset val="238"/>
      </rPr>
      <t>Barva:</t>
    </r>
    <r>
      <rPr>
        <sz val="11"/>
        <color rgb="FF000000"/>
        <rFont val="Calibri"/>
        <family val="2"/>
        <charset val="238"/>
      </rPr>
      <t xml:space="preserve"> všechny poptávané kusy musí mít jednotnou barvu (možné barvy: černá, tmavě šedá, modrá, zelená či vínová, povolená je i kombinace uvedených barev s černou).</t>
    </r>
  </si>
  <si>
    <t>Dodání ve smontovaném stavu do dané místnosti.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</si>
</sst>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1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vertical="top" wrapText="1"/>
    </xf>
    <xf numFmtId="0" fontId="0" fillId="0" borderId="0" xfId="0"/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Font="1" applyAlignment="1">
      <alignment horizontal="left" vertical="center" wrapText="1" indent="2"/>
    </xf>
    <xf numFmtId="0" fontId="0" fillId="3" borderId="1" xfId="0" applyFill="1" applyBorder="1"/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3" fontId="8" fillId="5" borderId="4" xfId="0" applyNumberFormat="1" applyFont="1" applyFill="1" applyBorder="1" applyAlignment="1">
      <alignment horizontal="center" vertical="center" wrapText="1"/>
    </xf>
    <xf numFmtId="0" fontId="0" fillId="5" borderId="4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left" vertical="center" wrapText="1" indent="2"/>
    </xf>
    <xf numFmtId="0" fontId="0" fillId="5" borderId="4" xfId="0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2"/>
    </xf>
    <xf numFmtId="164" fontId="0" fillId="5" borderId="4" xfId="0" applyNumberFormat="1" applyFill="1" applyBorder="1" applyAlignment="1">
      <alignment horizontal="right" vertical="center" indent="2"/>
    </xf>
    <xf numFmtId="165" fontId="0" fillId="0" borderId="4" xfId="0" applyNumberFormat="1" applyBorder="1" applyAlignment="1">
      <alignment horizontal="right" vertical="center" indent="2"/>
    </xf>
    <xf numFmtId="0" fontId="0" fillId="0" borderId="4" xfId="0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0" fontId="1" fillId="3" borderId="4" xfId="0" applyFont="1" applyFill="1" applyBorder="1" applyAlignment="1" applyProtection="1">
      <alignment horizontal="left" vertical="center" wrapText="1" indent="2"/>
      <protection locked="0"/>
    </xf>
    <xf numFmtId="164" fontId="1" fillId="3" borderId="4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6000000}"/>
  </cellStyles>
  <dxfs count="13">
    <dxf>
      <font>
        <b/>
        <i val="0"/>
        <color rgb="FFFF0000"/>
      </font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5"/>
  <sheetViews>
    <sheetView tabSelected="1" topLeftCell="G2" zoomScaleNormal="100" workbookViewId="0">
      <selection activeCell="G7" sqref="G7"/>
    </sheetView>
  </sheetViews>
  <sheetFormatPr defaultColWidth="8.5703125" defaultRowHeight="15" x14ac:dyDescent="0.25"/>
  <cols>
    <col min="1" max="1" width="1.42578125" style="7" customWidth="1"/>
    <col min="2" max="2" width="5.7109375" style="7" customWidth="1"/>
    <col min="3" max="3" width="35.140625" style="6" customWidth="1"/>
    <col min="4" max="4" width="9.7109375" style="1" customWidth="1"/>
    <col min="5" max="5" width="9" style="2" customWidth="1"/>
    <col min="6" max="6" width="117.28515625" style="6" customWidth="1"/>
    <col min="7" max="7" width="29.28515625" style="3" customWidth="1"/>
    <col min="8" max="8" width="20.5703125" style="3" customWidth="1"/>
    <col min="9" max="9" width="21.28515625" style="3" customWidth="1"/>
    <col min="10" max="10" width="23.5703125" style="3" customWidth="1"/>
    <col min="11" max="11" width="27.42578125" style="7" hidden="1" customWidth="1"/>
    <col min="12" max="12" width="33.7109375" style="7" customWidth="1"/>
    <col min="13" max="13" width="30.42578125" style="7" customWidth="1"/>
    <col min="14" max="14" width="38.5703125" style="3" customWidth="1"/>
    <col min="15" max="15" width="27.42578125" style="3" customWidth="1"/>
    <col min="16" max="16" width="17.7109375" style="3" hidden="1" customWidth="1"/>
    <col min="17" max="17" width="22.28515625" style="7" customWidth="1"/>
    <col min="18" max="18" width="22.85546875" style="7" customWidth="1"/>
    <col min="19" max="19" width="21" style="7" customWidth="1"/>
    <col min="20" max="20" width="20.42578125" style="7" customWidth="1"/>
    <col min="21" max="21" width="11.5703125" style="7" hidden="1" customWidth="1"/>
    <col min="22" max="22" width="32.85546875" style="4" customWidth="1"/>
    <col min="23" max="16384" width="8.5703125" style="7"/>
  </cols>
  <sheetData>
    <row r="1" spans="1:22" ht="39" customHeight="1" x14ac:dyDescent="0.25">
      <c r="B1" s="51" t="s">
        <v>34</v>
      </c>
      <c r="C1" s="51"/>
      <c r="D1" s="51"/>
      <c r="E1" s="5"/>
      <c r="G1" s="39"/>
      <c r="H1" s="6"/>
      <c r="I1" s="6"/>
      <c r="J1" s="6"/>
      <c r="N1" s="6"/>
      <c r="O1" s="6"/>
      <c r="P1" s="6"/>
      <c r="R1" s="8"/>
      <c r="S1" s="8"/>
      <c r="T1" s="8"/>
      <c r="U1" s="8"/>
      <c r="V1" s="8"/>
    </row>
    <row r="2" spans="1:22" ht="37.5" customHeight="1" x14ac:dyDescent="0.25">
      <c r="B2" s="9"/>
      <c r="C2" s="9"/>
      <c r="D2" s="9"/>
      <c r="E2" s="9"/>
      <c r="G2" s="56"/>
      <c r="H2" s="56"/>
      <c r="I2" s="56"/>
      <c r="J2" s="56"/>
      <c r="K2" s="56"/>
      <c r="L2" s="56"/>
      <c r="M2" s="56"/>
      <c r="N2" s="56"/>
      <c r="O2" s="56"/>
      <c r="P2" s="6"/>
      <c r="R2" s="8"/>
      <c r="S2" s="8"/>
      <c r="T2" s="8"/>
      <c r="U2" s="8"/>
      <c r="V2" s="8"/>
    </row>
    <row r="3" spans="1:22" ht="37.5" customHeight="1" x14ac:dyDescent="0.25">
      <c r="B3" s="10"/>
      <c r="C3" s="11" t="s">
        <v>0</v>
      </c>
      <c r="D3" s="13"/>
      <c r="E3" s="13"/>
      <c r="F3" s="13"/>
      <c r="G3" s="56"/>
      <c r="H3" s="56"/>
      <c r="I3" s="56"/>
      <c r="J3" s="56"/>
      <c r="K3" s="56"/>
      <c r="L3" s="56"/>
      <c r="M3" s="56"/>
      <c r="N3" s="56"/>
      <c r="O3" s="56"/>
      <c r="P3" s="4"/>
      <c r="Q3" s="14"/>
      <c r="R3" s="14"/>
      <c r="T3" s="14"/>
    </row>
    <row r="4" spans="1:22" ht="19.899999999999999" customHeight="1" thickBot="1" x14ac:dyDescent="0.3">
      <c r="B4" s="12"/>
      <c r="C4" s="11" t="s">
        <v>1</v>
      </c>
      <c r="D4" s="13"/>
      <c r="E4" s="13"/>
      <c r="F4" s="13"/>
      <c r="G4" s="13"/>
      <c r="H4" s="13"/>
      <c r="I4" s="13"/>
      <c r="J4" s="14"/>
      <c r="K4" s="14"/>
      <c r="L4" s="14"/>
      <c r="M4" s="14"/>
      <c r="N4" s="6"/>
      <c r="O4" s="6"/>
      <c r="P4" s="6"/>
      <c r="Q4" s="14"/>
      <c r="R4" s="14"/>
      <c r="T4" s="14"/>
      <c r="V4" s="15"/>
    </row>
    <row r="5" spans="1:22" ht="37.5" customHeight="1" thickBot="1" x14ac:dyDescent="0.3">
      <c r="B5" s="16"/>
      <c r="C5" s="17"/>
      <c r="D5" s="2"/>
      <c r="G5" s="18" t="s">
        <v>2</v>
      </c>
      <c r="H5" s="19"/>
      <c r="I5" s="19"/>
      <c r="J5" s="6"/>
      <c r="N5" s="6"/>
      <c r="O5" s="20"/>
      <c r="P5" s="20"/>
      <c r="R5" s="18" t="s">
        <v>2</v>
      </c>
      <c r="V5" s="15"/>
    </row>
    <row r="6" spans="1:22" ht="69.75" customHeight="1" thickTop="1" thickBot="1" x14ac:dyDescent="0.3">
      <c r="B6" s="21" t="s">
        <v>3</v>
      </c>
      <c r="C6" s="22" t="s">
        <v>4</v>
      </c>
      <c r="D6" s="22" t="s">
        <v>5</v>
      </c>
      <c r="E6" s="22" t="s">
        <v>6</v>
      </c>
      <c r="F6" s="22" t="s">
        <v>7</v>
      </c>
      <c r="G6" s="23" t="s">
        <v>8</v>
      </c>
      <c r="H6" s="22" t="s">
        <v>9</v>
      </c>
      <c r="I6" s="22" t="s">
        <v>10</v>
      </c>
      <c r="J6" s="22" t="s">
        <v>11</v>
      </c>
      <c r="K6" s="22" t="s">
        <v>12</v>
      </c>
      <c r="L6" s="22" t="s">
        <v>13</v>
      </c>
      <c r="M6" s="24" t="s">
        <v>14</v>
      </c>
      <c r="N6" s="22" t="s">
        <v>15</v>
      </c>
      <c r="O6" s="22" t="s">
        <v>37</v>
      </c>
      <c r="P6" s="22" t="s">
        <v>16</v>
      </c>
      <c r="Q6" s="22" t="s">
        <v>17</v>
      </c>
      <c r="R6" s="25" t="s">
        <v>18</v>
      </c>
      <c r="S6" s="22" t="s">
        <v>19</v>
      </c>
      <c r="T6" s="22" t="s">
        <v>20</v>
      </c>
      <c r="U6" s="22" t="s">
        <v>21</v>
      </c>
      <c r="V6" s="22" t="s">
        <v>22</v>
      </c>
    </row>
    <row r="7" spans="1:22" ht="345.75" customHeight="1" thickTop="1" thickBot="1" x14ac:dyDescent="0.3">
      <c r="A7" s="26"/>
      <c r="B7" s="40">
        <v>1</v>
      </c>
      <c r="C7" s="41" t="s">
        <v>40</v>
      </c>
      <c r="D7" s="42">
        <v>20</v>
      </c>
      <c r="E7" s="43" t="s">
        <v>23</v>
      </c>
      <c r="F7" s="44" t="s">
        <v>41</v>
      </c>
      <c r="G7" s="57"/>
      <c r="H7" s="41" t="s">
        <v>24</v>
      </c>
      <c r="I7" s="41" t="s">
        <v>24</v>
      </c>
      <c r="J7" s="41" t="s">
        <v>35</v>
      </c>
      <c r="K7" s="45"/>
      <c r="L7" s="46" t="s">
        <v>42</v>
      </c>
      <c r="M7" s="41" t="s">
        <v>38</v>
      </c>
      <c r="N7" s="41" t="s">
        <v>39</v>
      </c>
      <c r="O7" s="46" t="s">
        <v>36</v>
      </c>
      <c r="P7" s="47">
        <f>D7*Q7</f>
        <v>116000</v>
      </c>
      <c r="Q7" s="48">
        <v>5800</v>
      </c>
      <c r="R7" s="58"/>
      <c r="S7" s="49">
        <f>D7*R7</f>
        <v>0</v>
      </c>
      <c r="T7" s="50" t="str">
        <f>IF(ISNUMBER(R7), IF(R7&gt;Q7,"NEVYHOVUJE","VYHOVUJE")," ")</f>
        <v xml:space="preserve"> </v>
      </c>
      <c r="U7" s="45"/>
      <c r="V7" s="43" t="s">
        <v>25</v>
      </c>
    </row>
    <row r="8" spans="1:22" ht="13.5" customHeight="1" thickTop="1" thickBot="1" x14ac:dyDescent="0.3">
      <c r="C8" s="7"/>
      <c r="D8" s="7"/>
      <c r="E8" s="7"/>
      <c r="F8" s="7"/>
      <c r="G8" s="7"/>
      <c r="H8" s="7"/>
      <c r="I8" s="7"/>
      <c r="J8" s="7"/>
      <c r="N8" s="7"/>
      <c r="O8" s="7"/>
      <c r="P8" s="7"/>
      <c r="S8" s="27"/>
    </row>
    <row r="9" spans="1:22" ht="60.75" customHeight="1" thickTop="1" thickBot="1" x14ac:dyDescent="0.3">
      <c r="B9" s="52" t="s">
        <v>26</v>
      </c>
      <c r="C9" s="52"/>
      <c r="D9" s="52"/>
      <c r="E9" s="52"/>
      <c r="F9" s="52"/>
      <c r="G9" s="52"/>
      <c r="H9" s="52"/>
      <c r="I9" s="52"/>
      <c r="J9" s="52"/>
      <c r="K9" s="15"/>
      <c r="L9" s="28"/>
      <c r="M9" s="28"/>
      <c r="N9" s="28"/>
      <c r="O9" s="29"/>
      <c r="P9" s="29"/>
      <c r="Q9" s="30" t="s">
        <v>27</v>
      </c>
      <c r="R9" s="53" t="s">
        <v>28</v>
      </c>
      <c r="S9" s="53"/>
      <c r="T9" s="53"/>
      <c r="U9" s="20"/>
    </row>
    <row r="10" spans="1:22" ht="33" customHeight="1" thickTop="1" thickBot="1" x14ac:dyDescent="0.3">
      <c r="B10" s="54" t="s">
        <v>29</v>
      </c>
      <c r="C10" s="54"/>
      <c r="D10" s="54"/>
      <c r="E10" s="54"/>
      <c r="F10" s="54"/>
      <c r="G10" s="54"/>
      <c r="H10" s="31"/>
      <c r="I10" s="31"/>
      <c r="J10" s="32"/>
      <c r="L10" s="33"/>
      <c r="M10" s="33"/>
      <c r="N10" s="33"/>
      <c r="O10" s="34"/>
      <c r="P10" s="34"/>
      <c r="Q10" s="35">
        <f>SUM(P7:P7)</f>
        <v>116000</v>
      </c>
      <c r="R10" s="55">
        <f>SUM(S7:S7)</f>
        <v>0</v>
      </c>
      <c r="S10" s="55"/>
      <c r="T10" s="55"/>
    </row>
    <row r="11" spans="1:22" s="36" customFormat="1" ht="15.75" thickTop="1" x14ac:dyDescent="0.25">
      <c r="B11" s="36" t="s">
        <v>30</v>
      </c>
      <c r="V11" s="37"/>
    </row>
    <row r="12" spans="1:22" s="36" customFormat="1" x14ac:dyDescent="0.25">
      <c r="B12" s="38" t="s">
        <v>31</v>
      </c>
      <c r="C12" s="36" t="s">
        <v>32</v>
      </c>
      <c r="V12" s="37"/>
    </row>
    <row r="13" spans="1:22" s="36" customFormat="1" x14ac:dyDescent="0.25">
      <c r="B13" s="38" t="s">
        <v>31</v>
      </c>
      <c r="C13" s="36" t="s">
        <v>33</v>
      </c>
      <c r="V13" s="37"/>
    </row>
    <row r="14" spans="1:22" s="36" customFormat="1" x14ac:dyDescent="0.25">
      <c r="V14" s="37"/>
    </row>
    <row r="15" spans="1:22" s="36" customFormat="1" x14ac:dyDescent="0.25">
      <c r="V15" s="37"/>
    </row>
    <row r="17" spans="3:9" x14ac:dyDescent="0.25">
      <c r="C17" s="7"/>
      <c r="E17" s="7"/>
      <c r="F17" s="7"/>
      <c r="H17" s="7"/>
      <c r="I17" s="7"/>
    </row>
    <row r="18" spans="3:9" x14ac:dyDescent="0.25">
      <c r="C18" s="7"/>
      <c r="E18" s="7"/>
      <c r="F18" s="7"/>
      <c r="H18" s="7"/>
      <c r="I18" s="7"/>
    </row>
    <row r="19" spans="3:9" x14ac:dyDescent="0.25">
      <c r="C19" s="7"/>
      <c r="E19" s="7"/>
      <c r="F19" s="7"/>
      <c r="H19" s="7"/>
      <c r="I19" s="7"/>
    </row>
    <row r="20" spans="3:9" x14ac:dyDescent="0.25">
      <c r="C20" s="7"/>
      <c r="E20" s="7"/>
      <c r="F20" s="7"/>
      <c r="H20" s="7"/>
      <c r="I20" s="7"/>
    </row>
    <row r="21" spans="3:9" x14ac:dyDescent="0.25">
      <c r="C21" s="7"/>
      <c r="E21" s="7"/>
      <c r="F21" s="7"/>
      <c r="H21" s="7"/>
      <c r="I21" s="7"/>
    </row>
    <row r="22" spans="3:9" x14ac:dyDescent="0.25">
      <c r="C22" s="7"/>
      <c r="E22" s="7"/>
      <c r="F22" s="7"/>
      <c r="H22" s="7"/>
      <c r="I22" s="7"/>
    </row>
    <row r="23" spans="3:9" x14ac:dyDescent="0.25">
      <c r="C23" s="7"/>
      <c r="E23" s="7"/>
      <c r="F23" s="7"/>
      <c r="H23" s="7"/>
      <c r="I23" s="7"/>
    </row>
    <row r="24" spans="3:9" x14ac:dyDescent="0.25">
      <c r="C24" s="7"/>
      <c r="E24" s="7"/>
      <c r="F24" s="7"/>
      <c r="H24" s="7"/>
      <c r="I24" s="7"/>
    </row>
    <row r="25" spans="3:9" x14ac:dyDescent="0.25">
      <c r="C25" s="7"/>
      <c r="E25" s="7"/>
      <c r="F25" s="7"/>
      <c r="H25" s="7"/>
      <c r="I25" s="7"/>
    </row>
    <row r="26" spans="3:9" x14ac:dyDescent="0.25">
      <c r="C26" s="7"/>
      <c r="E26" s="7"/>
      <c r="F26" s="7"/>
      <c r="H26" s="7"/>
      <c r="I26" s="7"/>
    </row>
    <row r="27" spans="3:9" x14ac:dyDescent="0.25">
      <c r="C27" s="7"/>
      <c r="E27" s="7"/>
      <c r="F27" s="7"/>
      <c r="H27" s="7"/>
      <c r="I27" s="7"/>
    </row>
    <row r="28" spans="3:9" x14ac:dyDescent="0.25">
      <c r="C28" s="7"/>
      <c r="E28" s="7"/>
      <c r="F28" s="7"/>
      <c r="H28" s="7"/>
      <c r="I28" s="7"/>
    </row>
    <row r="29" spans="3:9" x14ac:dyDescent="0.25">
      <c r="C29" s="7"/>
      <c r="E29" s="7"/>
      <c r="F29" s="7"/>
      <c r="H29" s="7"/>
      <c r="I29" s="7"/>
    </row>
    <row r="30" spans="3:9" x14ac:dyDescent="0.25">
      <c r="C30" s="7"/>
      <c r="E30" s="7"/>
      <c r="F30" s="7"/>
      <c r="H30" s="7"/>
      <c r="I30" s="7"/>
    </row>
    <row r="31" spans="3:9" x14ac:dyDescent="0.25">
      <c r="C31" s="7"/>
      <c r="E31" s="7"/>
      <c r="F31" s="7"/>
      <c r="H31" s="7"/>
      <c r="I31" s="7"/>
    </row>
    <row r="32" spans="3:9" x14ac:dyDescent="0.25">
      <c r="C32" s="7"/>
      <c r="E32" s="7"/>
      <c r="F32" s="7"/>
      <c r="H32" s="7"/>
      <c r="I32" s="7"/>
    </row>
    <row r="33" spans="3:9" x14ac:dyDescent="0.25">
      <c r="C33" s="7"/>
      <c r="E33" s="7"/>
      <c r="F33" s="7"/>
      <c r="H33" s="7"/>
      <c r="I33" s="7"/>
    </row>
    <row r="34" spans="3:9" x14ac:dyDescent="0.25">
      <c r="C34" s="7"/>
      <c r="E34" s="7"/>
      <c r="F34" s="7"/>
      <c r="H34" s="7"/>
      <c r="I34" s="7"/>
    </row>
    <row r="35" spans="3:9" x14ac:dyDescent="0.25">
      <c r="C35" s="7"/>
      <c r="E35" s="7"/>
      <c r="F35" s="7"/>
      <c r="H35" s="7"/>
      <c r="I35" s="7"/>
    </row>
    <row r="36" spans="3:9" x14ac:dyDescent="0.25">
      <c r="C36" s="7"/>
      <c r="E36" s="7"/>
      <c r="F36" s="7"/>
      <c r="H36" s="7"/>
      <c r="I36" s="7"/>
    </row>
    <row r="37" spans="3:9" x14ac:dyDescent="0.25">
      <c r="C37" s="7"/>
      <c r="E37" s="7"/>
      <c r="F37" s="7"/>
      <c r="H37" s="7"/>
      <c r="I37" s="7"/>
    </row>
    <row r="38" spans="3:9" x14ac:dyDescent="0.25">
      <c r="C38" s="7"/>
      <c r="E38" s="7"/>
      <c r="F38" s="7"/>
      <c r="H38" s="7"/>
      <c r="I38" s="7"/>
    </row>
    <row r="39" spans="3:9" x14ac:dyDescent="0.25">
      <c r="C39" s="7"/>
      <c r="E39" s="7"/>
      <c r="F39" s="7"/>
      <c r="H39" s="7"/>
      <c r="I39" s="7"/>
    </row>
    <row r="40" spans="3:9" x14ac:dyDescent="0.25">
      <c r="C40" s="7"/>
      <c r="E40" s="7"/>
      <c r="F40" s="7"/>
      <c r="H40" s="7"/>
      <c r="I40" s="7"/>
    </row>
    <row r="41" spans="3:9" x14ac:dyDescent="0.25">
      <c r="C41" s="7"/>
      <c r="E41" s="7"/>
      <c r="F41" s="7"/>
      <c r="H41" s="7"/>
      <c r="I41" s="7"/>
    </row>
    <row r="42" spans="3:9" x14ac:dyDescent="0.25">
      <c r="C42" s="7"/>
      <c r="E42" s="7"/>
      <c r="F42" s="7"/>
      <c r="H42" s="7"/>
      <c r="I42" s="7"/>
    </row>
    <row r="43" spans="3:9" x14ac:dyDescent="0.25">
      <c r="C43" s="7"/>
      <c r="E43" s="7"/>
      <c r="F43" s="7"/>
      <c r="H43" s="7"/>
      <c r="I43" s="7"/>
    </row>
    <row r="44" spans="3:9" x14ac:dyDescent="0.25">
      <c r="C44" s="7"/>
      <c r="E44" s="7"/>
      <c r="F44" s="7"/>
      <c r="H44" s="7"/>
      <c r="I44" s="7"/>
    </row>
    <row r="45" spans="3:9" x14ac:dyDescent="0.25">
      <c r="C45" s="7"/>
      <c r="E45" s="7"/>
      <c r="F45" s="7"/>
      <c r="H45" s="7"/>
      <c r="I45" s="7"/>
    </row>
  </sheetData>
  <sheetProtection algorithmName="SHA-512" hashValue="z1QR33SxQTNvjX6Bm35OGMcK2X1lyArHi/0hhc24bSGAt/3ZqiTFzM3xWlqcOOifPE2+lj5P6aEP6v4FzwzKww==" saltValue="mTNUTAl61u4ULhjSr398+A==" spinCount="100000" sheet="1" objects="1" scenarios="1" selectLockedCells="1"/>
  <mergeCells count="6">
    <mergeCell ref="B1:D1"/>
    <mergeCell ref="B9:J9"/>
    <mergeCell ref="R9:T9"/>
    <mergeCell ref="B10:G10"/>
    <mergeCell ref="R10:T10"/>
    <mergeCell ref="G2:O3"/>
  </mergeCells>
  <conditionalFormatting sqref="B7 D7">
    <cfRule type="expression" dxfId="12" priority="2">
      <formula>LEN(TRIM(B7))=0</formula>
    </cfRule>
  </conditionalFormatting>
  <conditionalFormatting sqref="B7">
    <cfRule type="cellIs" dxfId="11" priority="3" operator="greaterThanOrEqual">
      <formula>1</formula>
    </cfRule>
  </conditionalFormatting>
  <conditionalFormatting sqref="T7">
    <cfRule type="cellIs" dxfId="10" priority="4" operator="equal">
      <formula>"VYHOVUJE"</formula>
    </cfRule>
  </conditionalFormatting>
  <conditionalFormatting sqref="T7">
    <cfRule type="cellIs" dxfId="9" priority="5" operator="equal">
      <formula>"NEVYHOVUJE"</formula>
    </cfRule>
  </conditionalFormatting>
  <conditionalFormatting sqref="G7">
    <cfRule type="expression" dxfId="8" priority="6">
      <formula>LEN(TRIM(G7))=0</formula>
    </cfRule>
  </conditionalFormatting>
  <conditionalFormatting sqref="G7">
    <cfRule type="expression" dxfId="7" priority="7">
      <formula>LEN(TRIM(G7))=0</formula>
    </cfRule>
  </conditionalFormatting>
  <conditionalFormatting sqref="G7">
    <cfRule type="expression" dxfId="6" priority="8">
      <formula>LEN(TRIM(G7))&gt;0</formula>
    </cfRule>
  </conditionalFormatting>
  <conditionalFormatting sqref="G7">
    <cfRule type="expression" dxfId="5" priority="9">
      <formula>LEN(TRIM(G7))&gt;0</formula>
    </cfRule>
  </conditionalFormatting>
  <conditionalFormatting sqref="G7">
    <cfRule type="expression" dxfId="4" priority="10">
      <formula>LEN(TRIM(G7))&gt;0</formula>
    </cfRule>
  </conditionalFormatting>
  <conditionalFormatting sqref="R7">
    <cfRule type="expression" dxfId="3" priority="11">
      <formula>LEN(TRIM(R7))=0</formula>
    </cfRule>
  </conditionalFormatting>
  <conditionalFormatting sqref="R7">
    <cfRule type="expression" dxfId="2" priority="12">
      <formula>LEN(TRIM(R7))&gt;0</formula>
    </cfRule>
  </conditionalFormatting>
  <conditionalFormatting sqref="R7">
    <cfRule type="expression" dxfId="1" priority="13">
      <formula>LEN(TRIM(R7))&gt;0</formula>
    </cfRule>
  </conditionalFormatting>
  <conditionalFormatting sqref="H7">
    <cfRule type="containsText" dxfId="0" priority="14" operator="containsText" text="ANO">
      <formula>NOT(ISERROR(SEARCH("ANO",H7)))</formula>
    </cfRule>
  </conditionalFormatting>
  <dataValidations count="2">
    <dataValidation type="list" showInputMessage="1" showErrorMessage="1" sqref="H7:I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</dataValidations>
  <pageMargins left="0.196527777777778" right="0.196527777777778" top="0.27569444444444402" bottom="0.196527777777778" header="0.51180555555555496" footer="0.51180555555555496"/>
  <pageSetup paperSize="9" scale="26" firstPageNumber="0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2022-11-30T06:57:13Z</cp:lastPrinted>
  <dcterms:created xsi:type="dcterms:W3CDTF">2014-03-05T12:43:32Z</dcterms:created>
  <dcterms:modified xsi:type="dcterms:W3CDTF">2022-12-06T13:41:36Z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